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0" yWindow="0" windowWidth="13480" windowHeight="15540"/>
  </bookViews>
  <sheets>
    <sheet name="Rechnung" sheetId="1" r:id="rId1"/>
  </sheets>
  <definedNames>
    <definedName name="_xlnm.Print_Area" localSheetId="0">Rechnung!$A$1:$D$45</definedName>
    <definedName name="InvoiceNoDetails">"InvoiceDetails[Invoice No]"</definedName>
    <definedName name="rngInvoice">Rechnung!$D$2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7" i="1" l="1"/>
  <c r="D16" i="1"/>
  <c r="D17" i="1"/>
  <c r="D18" i="1"/>
  <c r="D19" i="1"/>
  <c r="D20" i="1"/>
  <c r="D21" i="1"/>
  <c r="D22" i="1"/>
  <c r="D23" i="1"/>
  <c r="D24" i="1"/>
  <c r="D25" i="1"/>
  <c r="D26" i="1"/>
  <c r="D27" i="1"/>
  <c r="D28" i="1"/>
  <c r="D29" i="1"/>
  <c r="D30" i="1"/>
  <c r="D31" i="1"/>
  <c r="D32" i="1"/>
  <c r="D33" i="1"/>
  <c r="D35" i="1"/>
  <c r="D40" i="1"/>
</calcChain>
</file>

<file path=xl/comments1.xml><?xml version="1.0" encoding="utf-8"?>
<comments xmlns="http://schemas.openxmlformats.org/spreadsheetml/2006/main">
  <authors>
    <author xml:space="preserve">   </author>
  </authors>
  <commentList>
    <comment ref="G3" authorId="0">
      <text>
        <r>
          <rPr>
            <b/>
            <sz val="9"/>
            <color indexed="81"/>
            <rFont val="Geneva"/>
          </rPr>
          <t>Wenden Sie auf einfache Weise Ihr eigenes Firmenlayout auf diese Vorlage an. Diese Vorlage wird mithilfe von Designs formatiert, die Ihnen das Anwenden von Schriftarten, Farben und grafischen Formatierungseffekten auf eine gesamte Arbeitsmappe mit nur einem Mausklick ermöglichen.
Designs finden Sie auf der Registerkarte „Start“ in der Gruppe „Designs“. Wählen Sie unter Dutzenden von integrierten Designs im Katalog „Designs“ aus, oder durchsuchen Sie die Optionen zum Ändern von Schriftarten oder Farben von Designs.</t>
        </r>
      </text>
    </comment>
    <comment ref="F14" authorId="0">
      <text>
        <r>
          <rPr>
            <b/>
            <sz val="9"/>
            <color indexed="81"/>
            <rFont val="Geneva"/>
          </rPr>
          <t>Bearbeiten Sie Daten in den Spalten „Beschreibung“, „Einheiten“ und „Stückkosten“ nach Bedarf. Die Spalte „Betrag“ wird automatisch berechnet.</t>
        </r>
      </text>
    </comment>
    <comment ref="E24" authorId="0">
      <text>
        <r>
          <rPr>
            <b/>
            <sz val="9"/>
            <color indexed="81"/>
            <rFont val="Geneva"/>
          </rPr>
          <t>Die Zeilen „Zwischensumme“, „Steuerbetrag“ und „Summe“ werden automatisch berechnet.</t>
        </r>
      </text>
    </comment>
  </commentList>
</comments>
</file>

<file path=xl/sharedStrings.xml><?xml version="1.0" encoding="utf-8"?>
<sst xmlns="http://schemas.openxmlformats.org/spreadsheetml/2006/main" count="47" uniqueCount="47">
  <si>
    <t>[Firmenmotto]</t>
  </si>
  <si>
    <t>Beschreibung</t>
  </si>
  <si>
    <t>Einheiten</t>
  </si>
  <si>
    <t>Stückkosten</t>
  </si>
  <si>
    <t>Betrag</t>
  </si>
  <si>
    <t>Rechnungsdatum:</t>
  </si>
  <si>
    <t>Rechnung an:</t>
  </si>
  <si>
    <t>Adresse:</t>
  </si>
  <si>
    <t>[Datum]</t>
  </si>
  <si>
    <t>[Kontakt]</t>
  </si>
  <si>
    <t>[Kundenadresse Zeile 1]</t>
  </si>
  <si>
    <t>Rechnungszwischensumme</t>
  </si>
  <si>
    <t>Steuersatz</t>
  </si>
  <si>
    <t>Steuerbetrag</t>
  </si>
  <si>
    <t>Sonstige</t>
  </si>
  <si>
    <t>Erhaltene Anzahlung</t>
  </si>
  <si>
    <t>SUMME</t>
  </si>
  <si>
    <t>Vielen Dank für Ihr Vertrauen!</t>
  </si>
  <si>
    <t>CONTOUR  Soft  inkl. Kopfkissenbezug</t>
  </si>
  <si>
    <t>CONTOUR  Medium  inkl. Kopfkissenbezug</t>
  </si>
  <si>
    <t>CONTOUR  Firm  inkl. Kopfkissenbezug</t>
  </si>
  <si>
    <t>KNOBBY  Soft  inkl. Kopfkissenbezug</t>
  </si>
  <si>
    <t>KNOBBY  Medium  inkl. Kopfkissenbezug</t>
  </si>
  <si>
    <t>KNOBBY  Firm  inkl. Kopfkissenbezug</t>
  </si>
  <si>
    <t>HEART  Soft  inkl. Kopfkissenbezug</t>
  </si>
  <si>
    <t>HEART  Medium  inkl. Kopfkissenbezug</t>
  </si>
  <si>
    <t>HEART  Firm  inkl. Kopfkissenbezug</t>
  </si>
  <si>
    <t>DURIAN  Soft  inkl. Kopfkissenbezug</t>
  </si>
  <si>
    <t>DURIAN  Medium  inkl. Kopfkissenbezug</t>
  </si>
  <si>
    <t>DURIAN  Firm  inkl. Kopfkissenbezug</t>
  </si>
  <si>
    <t>Ersatz Kopfkissenbezug für  CONTOUR  &amp;  KNOBBY</t>
  </si>
  <si>
    <t>Ersatz Kopfkissenbezug für  HEART  &amp;  DURIAN</t>
  </si>
  <si>
    <t>Nackenkissen  inkl. Bezug</t>
  </si>
  <si>
    <t>Ersatz Nackenkissen Bezug</t>
  </si>
  <si>
    <t xml:space="preserve">                                              GoodSleep alles aus 100% Naturkautschuk</t>
  </si>
  <si>
    <t>Beinrolle   inkl. Bezug</t>
  </si>
  <si>
    <t>Ersatz Beinrolle Bezug</t>
  </si>
  <si>
    <t>Gesamtbetrag fällig innerhalb von 30 Tagen. Überfällige Zahlungen unterliegen einem Dienstaufschlag von 5% pro Monat.</t>
  </si>
  <si>
    <t>info@sichfreuen.ch</t>
  </si>
  <si>
    <t>www.sichfreuen.ch</t>
  </si>
  <si>
    <t>079 423 38 71</t>
  </si>
  <si>
    <t>5116 Schinznach Bad</t>
  </si>
  <si>
    <t>Unterdorfstr. 37</t>
  </si>
  <si>
    <t>Eugen Riedweg</t>
  </si>
  <si>
    <t>Zahlungen sind zu richten an sichfreuen Eugen Riedweg</t>
  </si>
  <si>
    <t xml:space="preserve"> </t>
  </si>
  <si>
    <t>ANEU / sichfreuen.ch - GoodSleep Bestell-Schein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</si>
</sst>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409]mmmm\ d\,\ yyyy;@"/>
    <numFmt numFmtId="166" formatCode="General;;"/>
    <numFmt numFmtId="167" formatCode="@\ \ "/>
    <numFmt numFmtId="168" formatCode="_ [$CHF-100C]\ * #,##0.00_ ;_ [$CHF-100C]\ * \-#,##0.00_ ;_ [$CHF-100C]\ * &quot;-&quot;??_ ;_ @_ "/>
  </numFmts>
  <fonts count="9" x14ac:knownFonts="1">
    <font>
      <sz val="12"/>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Geneva"/>
    </font>
    <font>
      <sz val="8"/>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right/>
      <top style="thick">
        <color theme="6"/>
      </top>
      <bottom/>
      <diagonal/>
    </border>
    <border>
      <left style="thick">
        <color theme="6"/>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tint="-0.249977111117893"/>
      </bottom>
      <diagonal/>
    </border>
    <border>
      <left style="thin">
        <color auto="1"/>
      </left>
      <right style="thin">
        <color auto="1"/>
      </right>
      <top style="thin">
        <color auto="1"/>
      </top>
      <bottom style="thin">
        <color auto="1"/>
      </bottom>
      <diagonal/>
    </border>
  </borders>
  <cellStyleXfs count="156">
    <xf numFmtId="0" fontId="0" fillId="0" borderId="0"/>
    <xf numFmtId="0" fontId="1" fillId="0" borderId="5"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47">
    <xf numFmtId="0" fontId="0" fillId="0" borderId="0" xfId="0"/>
    <xf numFmtId="0" fontId="2" fillId="2" borderId="1" xfId="0" applyFont="1" applyFill="1" applyBorder="1" applyProtection="1">
      <protection locked="0"/>
    </xf>
    <xf numFmtId="0" fontId="2" fillId="0" borderId="0" xfId="0" applyFont="1"/>
    <xf numFmtId="0" fontId="2" fillId="0" borderId="0" xfId="0" applyFont="1" applyFill="1" applyBorder="1" applyProtection="1">
      <protection locked="0"/>
    </xf>
    <xf numFmtId="0" fontId="2" fillId="2" borderId="0" xfId="0" applyFont="1" applyFill="1" applyBorder="1" applyProtection="1">
      <protection locked="0"/>
    </xf>
    <xf numFmtId="0" fontId="2" fillId="0" borderId="0" xfId="0" applyFont="1" applyFill="1" applyBorder="1" applyAlignment="1">
      <alignment horizontal="left" indent="1"/>
    </xf>
    <xf numFmtId="0" fontId="2" fillId="0" borderId="0" xfId="0" applyFont="1" applyAlignment="1">
      <alignment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1" fontId="2" fillId="3"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3" fillId="2" borderId="1" xfId="0" applyFont="1" applyFill="1" applyBorder="1" applyAlignment="1">
      <alignment vertical="center"/>
    </xf>
    <xf numFmtId="167" fontId="3" fillId="2" borderId="1" xfId="0" applyNumberFormat="1" applyFont="1" applyFill="1" applyBorder="1" applyAlignment="1">
      <alignment horizontal="right" vertical="center"/>
    </xf>
    <xf numFmtId="0" fontId="2" fillId="0" borderId="0" xfId="0" applyFont="1" applyProtection="1">
      <protection locked="0"/>
    </xf>
    <xf numFmtId="0" fontId="2" fillId="0" borderId="0" xfId="0" applyFont="1" applyAlignment="1"/>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0" fillId="0" borderId="1"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Alignment="1">
      <alignment horizontal="left" indent="1"/>
    </xf>
    <xf numFmtId="0" fontId="0" fillId="0" borderId="0" xfId="0" applyFont="1" applyFill="1" applyBorder="1" applyAlignment="1">
      <alignment horizontal="left" indent="1"/>
    </xf>
    <xf numFmtId="167" fontId="0" fillId="0" borderId="0" xfId="0" applyNumberFormat="1" applyFont="1" applyFill="1" applyBorder="1" applyAlignment="1">
      <alignment horizontal="right" vertical="center"/>
    </xf>
    <xf numFmtId="0" fontId="0" fillId="0" borderId="0" xfId="0" applyFont="1" applyProtection="1">
      <protection locked="0"/>
    </xf>
    <xf numFmtId="0" fontId="0" fillId="3" borderId="0" xfId="0" applyFont="1" applyFill="1" applyBorder="1" applyAlignment="1">
      <alignment horizontal="left" vertical="center"/>
    </xf>
    <xf numFmtId="168" fontId="2" fillId="3" borderId="0" xfId="0" applyNumberFormat="1" applyFont="1" applyFill="1" applyBorder="1" applyAlignment="1">
      <alignment horizontal="center" vertical="center"/>
    </xf>
    <xf numFmtId="0" fontId="0" fillId="0" borderId="0" xfId="0" applyFont="1"/>
    <xf numFmtId="0" fontId="0" fillId="3" borderId="6" xfId="0" applyFont="1" applyFill="1" applyBorder="1" applyAlignment="1">
      <alignment horizontal="left" vertical="center"/>
    </xf>
    <xf numFmtId="0" fontId="2" fillId="3" borderId="6" xfId="0" applyFont="1" applyFill="1" applyBorder="1" applyAlignment="1">
      <alignment horizontal="center" vertical="center"/>
    </xf>
    <xf numFmtId="168" fontId="2" fillId="3"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pplyProtection="1">
      <alignment horizontal="center" vertical="center"/>
      <protection locked="0"/>
    </xf>
    <xf numFmtId="165" fontId="0"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166" fontId="0" fillId="0" borderId="0" xfId="0" applyNumberFormat="1" applyFont="1" applyFill="1" applyBorder="1" applyAlignment="1">
      <alignment horizontal="center" vertical="center"/>
    </xf>
    <xf numFmtId="0" fontId="2" fillId="0" borderId="0" xfId="0" applyFont="1" applyAlignment="1">
      <alignment horizontal="center" vertical="center"/>
    </xf>
    <xf numFmtId="168" fontId="2" fillId="0" borderId="3" xfId="0" applyNumberFormat="1" applyFont="1" applyFill="1" applyBorder="1" applyAlignment="1">
      <alignment horizontal="center" vertical="center"/>
    </xf>
    <xf numFmtId="10" fontId="2" fillId="0" borderId="3"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xf numFmtId="0" fontId="1" fillId="0" borderId="5" xfId="1" applyAlignment="1" applyProtection="1">
      <alignment horizontal="left" vertical="center"/>
      <protection locked="0"/>
    </xf>
    <xf numFmtId="0" fontId="3" fillId="0" borderId="0" xfId="0" applyFont="1" applyAlignment="1" applyProtection="1">
      <alignment horizontal="center"/>
      <protection locked="0"/>
    </xf>
    <xf numFmtId="0" fontId="0" fillId="0" borderId="0" xfId="0" applyFont="1" applyAlignment="1">
      <alignment horizontal="left" vertical="top" wrapText="1"/>
    </xf>
  </cellXfs>
  <cellStyles count="156">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7" builtinId="9" hidden="1"/>
    <cellStyle name="Besuchter Link" xfId="79" builtinId="9" hidden="1"/>
    <cellStyle name="Besuchter Link" xfId="81" builtinId="9" hidden="1"/>
    <cellStyle name="Besuchter Link" xfId="83" builtinId="9" hidden="1"/>
    <cellStyle name="Besuchter Link" xfId="85" builtinId="9" hidden="1"/>
    <cellStyle name="Besuchter Link" xfId="87" builtinId="9" hidden="1"/>
    <cellStyle name="Besuchter Link" xfId="89" builtinId="9" hidden="1"/>
    <cellStyle name="Besuchter Link" xfId="91" builtinId="9" hidden="1"/>
    <cellStyle name="Besuchter Link" xfId="93" builtinId="9" hidden="1"/>
    <cellStyle name="Besuchter Link" xfId="95" builtinId="9" hidden="1"/>
    <cellStyle name="Besuchter Link" xfId="97" builtinId="9" hidden="1"/>
    <cellStyle name="Besuchter Link" xfId="99" builtinId="9" hidden="1"/>
    <cellStyle name="Besuchter Link" xfId="101" builtinId="9" hidden="1"/>
    <cellStyle name="Besuchter Link" xfId="103" builtinId="9" hidden="1"/>
    <cellStyle name="Besuchter Link" xfId="105" builtinId="9" hidden="1"/>
    <cellStyle name="Besuchter Link" xfId="107" builtinId="9" hidden="1"/>
    <cellStyle name="Besuchter Link" xfId="109" builtinId="9" hidden="1"/>
    <cellStyle name="Besuchter Link" xfId="111" builtinId="9" hidden="1"/>
    <cellStyle name="Besuchter Link" xfId="113" builtinId="9" hidden="1"/>
    <cellStyle name="Besuchter Link" xfId="115" builtinId="9" hidden="1"/>
    <cellStyle name="Besuchter Link" xfId="117" builtinId="9" hidden="1"/>
    <cellStyle name="Besuchter Link" xfId="119" builtinId="9" hidden="1"/>
    <cellStyle name="Besuchter Link" xfId="121" builtinId="9" hidden="1"/>
    <cellStyle name="Besuchter Link" xfId="123" builtinId="9" hidden="1"/>
    <cellStyle name="Besuchter Link" xfId="125" builtinId="9" hidden="1"/>
    <cellStyle name="Besuchter Link" xfId="127" builtinId="9" hidden="1"/>
    <cellStyle name="Besuchter Link" xfId="129" builtinId="9" hidden="1"/>
    <cellStyle name="Besuchter Link" xfId="131" builtinId="9" hidden="1"/>
    <cellStyle name="Besuchter Link" xfId="133" builtinId="9" hidden="1"/>
    <cellStyle name="Besuchter Link" xfId="135" builtinId="9" hidden="1"/>
    <cellStyle name="Besuchter Link" xfId="137" builtinId="9" hidden="1"/>
    <cellStyle name="Besuchter Link" xfId="139" builtinId="9" hidden="1"/>
    <cellStyle name="Besuchter Link" xfId="141" builtinId="9" hidden="1"/>
    <cellStyle name="Besuchter Link" xfId="143" builtinId="9" hidden="1"/>
    <cellStyle name="Besuchter Link" xfId="145" builtinId="9" hidden="1"/>
    <cellStyle name="Besuchter Link" xfId="147" builtinId="9" hidden="1"/>
    <cellStyle name="Besuchter Link" xfId="149" builtinId="9" hidden="1"/>
    <cellStyle name="Besuchter Link" xfId="151" builtinId="9" hidden="1"/>
    <cellStyle name="Besuchter Link" xfId="153" builtinId="9" hidden="1"/>
    <cellStyle name="Besuchter Link" xfId="155"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Standard" xfId="0" builtinId="0" customBuiltin="1"/>
    <cellStyle name="Überschrift 1" xfId="1" builtinId="16" customBuiltin="1"/>
  </cellStyles>
  <dxfs count="6">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bottom style="thick">
          <color theme="6"/>
        </bottom>
      </border>
    </dxf>
    <dxf>
      <font>
        <b/>
        <i val="0"/>
        <strike val="0"/>
        <condense val="0"/>
        <extend val="0"/>
        <outline val="0"/>
        <shadow val="0"/>
        <u val="none"/>
        <vertAlign val="baseline"/>
        <sz val="12"/>
        <color theme="1"/>
        <name val="Calibri"/>
        <scheme val="minor"/>
      </font>
      <fill>
        <patternFill patternType="solid">
          <fgColor indexed="64"/>
          <bgColor theme="6" tint="0.399975585192419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19049</xdr:colOff>
      <xdr:row>3</xdr:row>
      <xdr:rowOff>91396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925"/>
          <a:ext cx="4505324" cy="1386796"/>
        </a:xfrm>
        <a:prstGeom prst="rect">
          <a:avLst/>
        </a:prstGeom>
      </xdr:spPr>
    </xdr:pic>
    <xdr:clientData/>
  </xdr:twoCellAnchor>
</xdr:wsDr>
</file>

<file path=xl/tables/table1.xml><?xml version="1.0" encoding="utf-8"?>
<table xmlns="http://schemas.openxmlformats.org/spreadsheetml/2006/main" id="1" name="Table1" displayName="Table1" ref="A14:D34" totalsRowShown="0" headerRowDxfId="5" tableBorderDxfId="4">
  <autoFilter ref="A14:D34"/>
  <tableColumns count="4">
    <tableColumn id="1" name="Beschreibung" dataDxfId="3"/>
    <tableColumn id="2" name="Einheiten" dataDxfId="2"/>
    <tableColumn id="3" name="Stückkosten" dataDxfId="1"/>
    <tableColumn id="4" name="Betrag" dataDxfId="0"/>
  </tableColumns>
  <tableStyleInfo name="TableStyleMedium4"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theme/theme1.xml><?xml version="1.0" encoding="utf-8"?>
<a:theme xmlns:a="http://schemas.openxmlformats.org/drawingml/2006/main" name="Sadd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Invoice">
      <a:majorFont>
        <a:latin typeface="Calibri"/>
        <a:ea typeface=""/>
        <a:cs typeface=""/>
      </a:majorFont>
      <a:minorFont>
        <a:latin typeface="Calibri"/>
        <a:ea typeface=""/>
        <a:cs typeface=""/>
      </a:minorFont>
    </a:fontScheme>
    <a:fmtScheme name="Saddle">
      <a:fillStyleLst>
        <a:solidFill>
          <a:schemeClr val="phClr"/>
        </a:solidFill>
        <a:gradFill rotWithShape="1">
          <a:gsLst>
            <a:gs pos="0">
              <a:schemeClr val="phClr"/>
            </a:gs>
            <a:gs pos="30000">
              <a:schemeClr val="phClr">
                <a:tint val="80000"/>
              </a:schemeClr>
            </a:gs>
            <a:gs pos="100000">
              <a:schemeClr val="phClr">
                <a:tint val="100000"/>
              </a:schemeClr>
            </a:gs>
          </a:gsLst>
          <a:path path="rect">
            <a:fillToRect l="50000" r="100000"/>
          </a:path>
        </a:gradFill>
        <a:blipFill rotWithShape="1">
          <a:blip xmlns:r="http://schemas.openxmlformats.org/officeDocument/2006/relationships" r:embed="rId1">
            <a:duotone>
              <a:schemeClr val="phClr">
                <a:shade val="70000"/>
                <a:satMod val="120000"/>
              </a:schemeClr>
              <a:schemeClr val="phClr">
                <a:tint val="30000"/>
                <a:satMod val="120000"/>
              </a:schemeClr>
            </a:duotone>
          </a:blip>
          <a:stretch/>
        </a:blipFill>
      </a:fillStyleLst>
      <a:lnStyleLst>
        <a:ln w="25400" cap="flat" cmpd="sng" algn="ctr">
          <a:solidFill>
            <a:schemeClr val="phClr">
              <a:shade val="95000"/>
              <a:satMod val="105000"/>
            </a:schemeClr>
          </a:solidFill>
          <a:prstDash val="solid"/>
        </a:ln>
        <a:ln w="50800" cap="flat" cmpd="dbl" algn="ctr">
          <a:solidFill>
            <a:schemeClr val="phClr"/>
          </a:solidFill>
          <a:prstDash val="solid"/>
        </a:ln>
        <a:ln w="76200" cap="flat" cmpd="dbl" algn="ctr">
          <a:solidFill>
            <a:schemeClr val="phClr"/>
          </a:solidFill>
          <a:prstDash val="solid"/>
        </a:ln>
      </a:lnStyleLst>
      <a:effectStyleLst>
        <a:effectStyle>
          <a:effectLst/>
        </a:effectStyle>
        <a:effectStyle>
          <a:effectLst>
            <a:outerShdw blurRad="38100" dist="25400" dir="5400000" rotWithShape="0">
              <a:srgbClr val="FFFFFF">
                <a:alpha val="75000"/>
              </a:srgbClr>
            </a:outerShdw>
          </a:effectLst>
          <a:scene3d>
            <a:camera prst="orthographicFront">
              <a:rot lat="0" lon="0" rev="0"/>
            </a:camera>
            <a:lightRig rig="sunrise" dir="tl">
              <a:rot lat="0" lon="0" rev="1200000"/>
            </a:lightRig>
          </a:scene3d>
          <a:sp3d prstMaterial="softEdge">
            <a:bevelT w="0" h="0"/>
          </a:sp3d>
        </a:effectStyle>
        <a:effectStyle>
          <a:effectLst>
            <a:innerShdw blurRad="76200" dist="38100" dir="13500000">
              <a:srgbClr val="FFFFFF">
                <a:alpha val="75000"/>
              </a:srgbClr>
            </a:innerShdw>
          </a:effectLst>
          <a:scene3d>
            <a:camera prst="perspectiveFront" fov="2400000"/>
            <a:lightRig rig="twoPt" dir="tl"/>
          </a:scene3d>
          <a:sp3d>
            <a:bevelT w="25400" h="12700" prst="angle"/>
          </a:sp3d>
        </a:effectStyle>
      </a:effectStyleLst>
      <a:bgFillStyleLst>
        <a:solidFill>
          <a:schemeClr val="phClr"/>
        </a:solidFill>
        <a:blipFill rotWithShape="1">
          <a:blip xmlns:r="http://schemas.openxmlformats.org/officeDocument/2006/relationships" r:embed="rId2">
            <a:duotone>
              <a:schemeClr val="phClr">
                <a:shade val="30000"/>
                <a:satMod val="250000"/>
              </a:schemeClr>
              <a:schemeClr val="phClr">
                <a:tint val="50000"/>
                <a:satMod val="200000"/>
              </a:schemeClr>
            </a:duotone>
          </a:blip>
          <a:stretch/>
        </a:blipFill>
        <a:blipFill rotWithShape="1">
          <a:blip xmlns:r="http://schemas.openxmlformats.org/officeDocument/2006/relationships" r:embed="rId3">
            <a:duotone>
              <a:schemeClr val="phClr">
                <a:shade val="90000"/>
                <a:hueMod val="90000"/>
                <a:satMod val="150000"/>
                <a:lumMod val="90000"/>
              </a:schemeClr>
              <a:schemeClr val="phClr">
                <a:tint val="70000"/>
                <a:shade val="80000"/>
                <a:satMod val="300000"/>
                <a:lumMod val="11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showGridLines="0" tabSelected="1" workbookViewId="0">
      <selection sqref="A1:D1"/>
    </sheetView>
  </sheetViews>
  <sheetFormatPr baseColWidth="10" defaultColWidth="8.83203125" defaultRowHeight="15" x14ac:dyDescent="0"/>
  <cols>
    <col min="1" max="1" width="45.5" style="2" customWidth="1"/>
    <col min="2" max="2" width="13.33203125" style="2" customWidth="1"/>
    <col min="3" max="3" width="19.6640625" style="2" customWidth="1"/>
    <col min="4" max="4" width="25.6640625" style="36" customWidth="1"/>
    <col min="5" max="16384" width="8.83203125" style="2"/>
  </cols>
  <sheetData>
    <row r="1" spans="1:7" ht="42.75" customHeight="1" thickBot="1">
      <c r="A1" s="44" t="s">
        <v>46</v>
      </c>
      <c r="B1" s="44"/>
      <c r="C1" s="44"/>
      <c r="D1" s="44"/>
    </row>
    <row r="2" spans="1:7" ht="86.25" customHeight="1" thickTop="1">
      <c r="A2" s="18" t="s">
        <v>0</v>
      </c>
      <c r="B2" s="1"/>
      <c r="C2" s="20"/>
      <c r="D2" s="32"/>
    </row>
    <row r="3" spans="1:7">
      <c r="A3" s="3"/>
      <c r="B3" s="4"/>
      <c r="C3" s="21" t="s">
        <v>5</v>
      </c>
      <c r="D3" s="33" t="s">
        <v>8</v>
      </c>
    </row>
    <row r="4" spans="1:7">
      <c r="A4" s="3"/>
      <c r="B4" s="3"/>
      <c r="C4" s="3"/>
      <c r="D4" s="34"/>
    </row>
    <row r="5" spans="1:7">
      <c r="A5" s="19" t="s">
        <v>43</v>
      </c>
      <c r="B5" s="3"/>
      <c r="C5" s="21" t="s">
        <v>6</v>
      </c>
      <c r="D5" s="35" t="s">
        <v>9</v>
      </c>
    </row>
    <row r="6" spans="1:7">
      <c r="A6" s="19" t="s">
        <v>42</v>
      </c>
      <c r="B6" s="3"/>
      <c r="C6" s="5"/>
      <c r="D6" s="35"/>
    </row>
    <row r="7" spans="1:7">
      <c r="A7" s="19" t="s">
        <v>41</v>
      </c>
      <c r="B7" s="3"/>
      <c r="C7" s="21" t="s">
        <v>7</v>
      </c>
      <c r="D7" s="35" t="s">
        <v>10</v>
      </c>
    </row>
    <row r="8" spans="1:7">
      <c r="A8" s="19" t="s">
        <v>40</v>
      </c>
      <c r="B8" s="3"/>
      <c r="C8" s="5"/>
      <c r="D8" s="35"/>
    </row>
    <row r="9" spans="1:7">
      <c r="A9" s="19" t="s">
        <v>39</v>
      </c>
      <c r="B9" s="3"/>
      <c r="C9" s="21"/>
      <c r="D9" s="35"/>
    </row>
    <row r="10" spans="1:7">
      <c r="A10" s="19" t="s">
        <v>38</v>
      </c>
      <c r="B10" s="3"/>
      <c r="C10" s="21"/>
      <c r="D10" s="35"/>
    </row>
    <row r="11" spans="1:7">
      <c r="A11" s="26"/>
      <c r="B11" s="43"/>
    </row>
    <row r="12" spans="1:7" ht="30" customHeight="1">
      <c r="A12" s="46"/>
      <c r="B12" s="46"/>
    </row>
    <row r="13" spans="1:7" ht="17.25" customHeight="1"/>
    <row r="14" spans="1:7" s="6" customFormat="1" ht="20" customHeight="1">
      <c r="A14" s="16" t="s">
        <v>1</v>
      </c>
      <c r="B14" s="17" t="s">
        <v>2</v>
      </c>
      <c r="C14" s="17" t="s">
        <v>3</v>
      </c>
      <c r="D14" s="17" t="s">
        <v>4</v>
      </c>
    </row>
    <row r="15" spans="1:7" s="6" customFormat="1" ht="20" customHeight="1">
      <c r="A15" s="24" t="s">
        <v>34</v>
      </c>
      <c r="B15" s="8"/>
      <c r="C15" s="25"/>
      <c r="D15" s="25"/>
    </row>
    <row r="16" spans="1:7" s="6" customFormat="1" ht="20" customHeight="1">
      <c r="A16" s="27" t="s">
        <v>18</v>
      </c>
      <c r="B16" s="30"/>
      <c r="C16" s="29">
        <v>169</v>
      </c>
      <c r="D16" s="29">
        <f t="shared" ref="D16:D20" si="0">C16*B16</f>
        <v>0</v>
      </c>
    </row>
    <row r="17" spans="1:5" s="6" customFormat="1" ht="20" customHeight="1">
      <c r="A17" s="27" t="s">
        <v>19</v>
      </c>
      <c r="B17" s="30"/>
      <c r="C17" s="29">
        <v>169</v>
      </c>
      <c r="D17" s="29">
        <f t="shared" si="0"/>
        <v>0</v>
      </c>
    </row>
    <row r="18" spans="1:5" s="6" customFormat="1" ht="20" customHeight="1">
      <c r="A18" s="27" t="s">
        <v>20</v>
      </c>
      <c r="B18" s="30"/>
      <c r="C18" s="29">
        <v>169</v>
      </c>
      <c r="D18" s="29">
        <f t="shared" si="0"/>
        <v>0</v>
      </c>
    </row>
    <row r="19" spans="1:5" s="6" customFormat="1" ht="20" customHeight="1">
      <c r="A19" s="27" t="s">
        <v>21</v>
      </c>
      <c r="B19" s="30"/>
      <c r="C19" s="29">
        <v>169</v>
      </c>
      <c r="D19" s="29">
        <f t="shared" si="0"/>
        <v>0</v>
      </c>
    </row>
    <row r="20" spans="1:5" s="6" customFormat="1" ht="20" customHeight="1">
      <c r="A20" s="27" t="s">
        <v>22</v>
      </c>
      <c r="B20" s="30"/>
      <c r="C20" s="29">
        <v>169</v>
      </c>
      <c r="D20" s="29">
        <f t="shared" si="0"/>
        <v>0</v>
      </c>
    </row>
    <row r="21" spans="1:5" s="6" customFormat="1" ht="20" customHeight="1">
      <c r="A21" s="27" t="s">
        <v>23</v>
      </c>
      <c r="B21" s="28"/>
      <c r="C21" s="29">
        <v>169</v>
      </c>
      <c r="D21" s="29">
        <f>C21*B21</f>
        <v>0</v>
      </c>
    </row>
    <row r="22" spans="1:5" s="6" customFormat="1" ht="20" customHeight="1">
      <c r="A22" s="27" t="s">
        <v>24</v>
      </c>
      <c r="B22" s="30"/>
      <c r="C22" s="29">
        <v>169</v>
      </c>
      <c r="D22" s="29">
        <f t="shared" ref="D22:D23" si="1">C22*B22</f>
        <v>0</v>
      </c>
    </row>
    <row r="23" spans="1:5" s="6" customFormat="1" ht="20" customHeight="1">
      <c r="A23" s="27" t="s">
        <v>25</v>
      </c>
      <c r="B23" s="30"/>
      <c r="C23" s="29">
        <v>169</v>
      </c>
      <c r="D23" s="29">
        <f t="shared" si="1"/>
        <v>0</v>
      </c>
    </row>
    <row r="24" spans="1:5" s="6" customFormat="1" ht="20" customHeight="1">
      <c r="A24" s="27" t="s">
        <v>26</v>
      </c>
      <c r="B24" s="28"/>
      <c r="C24" s="29">
        <v>169</v>
      </c>
      <c r="D24" s="29">
        <f>C24*B24</f>
        <v>0</v>
      </c>
    </row>
    <row r="25" spans="1:5" s="6" customFormat="1" ht="20" customHeight="1">
      <c r="A25" s="27" t="s">
        <v>27</v>
      </c>
      <c r="B25" s="30"/>
      <c r="C25" s="29">
        <v>169</v>
      </c>
      <c r="D25" s="29">
        <f t="shared" ref="D25:D32" si="2">C25*B25</f>
        <v>0</v>
      </c>
    </row>
    <row r="26" spans="1:5" s="6" customFormat="1" ht="20" customHeight="1">
      <c r="A26" s="27" t="s">
        <v>28</v>
      </c>
      <c r="B26" s="30"/>
      <c r="C26" s="29">
        <v>169</v>
      </c>
      <c r="D26" s="29">
        <f t="shared" si="2"/>
        <v>0</v>
      </c>
    </row>
    <row r="27" spans="1:5" s="6" customFormat="1" ht="20" customHeight="1">
      <c r="A27" s="27" t="s">
        <v>29</v>
      </c>
      <c r="B27" s="30"/>
      <c r="C27" s="29">
        <v>169</v>
      </c>
      <c r="D27" s="29">
        <f t="shared" si="2"/>
        <v>0</v>
      </c>
    </row>
    <row r="28" spans="1:5">
      <c r="A28" s="27" t="s">
        <v>30</v>
      </c>
      <c r="B28" s="30"/>
      <c r="C28" s="29">
        <v>25</v>
      </c>
      <c r="D28" s="29">
        <f t="shared" si="2"/>
        <v>0</v>
      </c>
    </row>
    <row r="29" spans="1:5">
      <c r="A29" s="27" t="s">
        <v>31</v>
      </c>
      <c r="B29" s="30"/>
      <c r="C29" s="29">
        <v>25</v>
      </c>
      <c r="D29" s="29">
        <f t="shared" si="2"/>
        <v>0</v>
      </c>
    </row>
    <row r="30" spans="1:5">
      <c r="A30" s="27" t="s">
        <v>32</v>
      </c>
      <c r="B30" s="30"/>
      <c r="C30" s="29">
        <v>69</v>
      </c>
      <c r="D30" s="29">
        <f t="shared" si="2"/>
        <v>0</v>
      </c>
    </row>
    <row r="31" spans="1:5">
      <c r="A31" s="27" t="s">
        <v>33</v>
      </c>
      <c r="B31" s="30"/>
      <c r="C31" s="29">
        <v>19</v>
      </c>
      <c r="D31" s="29">
        <f t="shared" si="2"/>
        <v>0</v>
      </c>
    </row>
    <row r="32" spans="1:5" s="15" customFormat="1">
      <c r="A32" s="27" t="s">
        <v>35</v>
      </c>
      <c r="B32" s="30"/>
      <c r="C32" s="29">
        <v>229</v>
      </c>
      <c r="D32" s="29">
        <f t="shared" si="2"/>
        <v>0</v>
      </c>
    </row>
    <row r="33" spans="1:4">
      <c r="A33" s="27" t="s">
        <v>36</v>
      </c>
      <c r="B33" s="30"/>
      <c r="C33" s="29">
        <v>39</v>
      </c>
      <c r="D33" s="29">
        <f t="shared" ref="D33" si="3">C33*B33</f>
        <v>0</v>
      </c>
    </row>
    <row r="34" spans="1:4">
      <c r="A34" s="7"/>
      <c r="B34" s="9"/>
      <c r="C34" s="25"/>
      <c r="D34" s="25"/>
    </row>
    <row r="35" spans="1:4">
      <c r="A35" s="31" t="s">
        <v>45</v>
      </c>
      <c r="B35" s="11"/>
      <c r="C35" s="22" t="s">
        <v>11</v>
      </c>
      <c r="D35" s="37">
        <f>SUM(D15:D34)</f>
        <v>0</v>
      </c>
    </row>
    <row r="36" spans="1:4">
      <c r="A36" s="10"/>
      <c r="B36" s="11"/>
      <c r="C36" s="22" t="s">
        <v>12</v>
      </c>
      <c r="D36" s="38">
        <v>7.6999999999999999E-2</v>
      </c>
    </row>
    <row r="37" spans="1:4">
      <c r="A37" s="10"/>
      <c r="B37" s="11"/>
      <c r="C37" s="22" t="s">
        <v>13</v>
      </c>
      <c r="D37" s="39">
        <f>D35*0.071495</f>
        <v>0</v>
      </c>
    </row>
    <row r="38" spans="1:4">
      <c r="A38" s="10"/>
      <c r="B38" s="11"/>
      <c r="C38" s="22" t="s">
        <v>14</v>
      </c>
      <c r="D38" s="39"/>
    </row>
    <row r="39" spans="1:4" ht="16" thickBot="1">
      <c r="A39" s="10"/>
      <c r="B39" s="11"/>
      <c r="C39" s="22" t="s">
        <v>15</v>
      </c>
      <c r="D39" s="40"/>
    </row>
    <row r="40" spans="1:4" ht="16" thickTop="1">
      <c r="A40" s="12"/>
      <c r="B40" s="12"/>
      <c r="C40" s="13" t="s">
        <v>16</v>
      </c>
      <c r="D40" s="41">
        <f>(SUM(D35,D38))-D39</f>
        <v>0</v>
      </c>
    </row>
    <row r="42" spans="1:4">
      <c r="A42" s="23" t="s">
        <v>44</v>
      </c>
      <c r="B42" s="14"/>
      <c r="C42" s="14"/>
      <c r="D42" s="42"/>
    </row>
    <row r="43" spans="1:4">
      <c r="A43" s="23" t="s">
        <v>37</v>
      </c>
      <c r="B43" s="14"/>
      <c r="C43" s="14"/>
      <c r="D43" s="42"/>
    </row>
    <row r="44" spans="1:4">
      <c r="A44" s="14"/>
      <c r="B44" s="14"/>
      <c r="C44" s="14"/>
      <c r="D44" s="42"/>
    </row>
    <row r="45" spans="1:4">
      <c r="A45" s="45" t="s">
        <v>17</v>
      </c>
      <c r="B45" s="45"/>
      <c r="C45" s="45"/>
      <c r="D45" s="45"/>
    </row>
  </sheetData>
  <sheetProtection formatCells="0" formatColumns="0" formatRows="0" insertHyperlinks="0" selectLockedCells="1" sort="0" autoFilter="0"/>
  <sortState ref="A115:G156">
    <sortCondition ref="A115:A156"/>
  </sortState>
  <mergeCells count="3">
    <mergeCell ref="A1:D1"/>
    <mergeCell ref="A45:D45"/>
    <mergeCell ref="A12:B12"/>
  </mergeCells>
  <phoneticPr fontId="5" type="noConversion"/>
  <printOptions horizontalCentered="1"/>
  <pageMargins left="0.5" right="0.5" top="0.5" bottom="0.5" header="0.5" footer="0.5"/>
  <pageSetup paperSize="9" scale="83" orientation="portrait"/>
  <headerFooter alignWithMargins="0">
    <oddFooter>&amp;L&amp;"Tahoma,Fett"&amp;K000000ANEU Eugen Riedweg_x000D_über 25 Jahre Erfahrung&amp;R&amp;"Tahoma,Fett"&amp;K000000MwSt. CHE-108.294.308</oddFooter>
  </headerFooter>
  <drawing r:id="rId1"/>
  <legacyDrawing r:id="rId2"/>
  <tableParts count="1">
    <tablePart r:id="rId3"/>
  </tableParts>
  <extLst>
    <ext xmlns:mx="http://schemas.microsoft.com/office/mac/excel/2008/main" uri="{64002731-A6B0-56B0-2670-7721B7C09600}">
      <mx:PLV Mode="0" OnePage="0" WScale="86"/>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Rechnung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SIGINATOR</dc:creator>
  <cp:lastModifiedBy>Eugen Riedweg</cp:lastModifiedBy>
  <cp:lastPrinted>2020-06-12T06:46:31Z</cp:lastPrinted>
  <dcterms:created xsi:type="dcterms:W3CDTF">2010-04-08T23:43:53Z</dcterms:created>
  <dcterms:modified xsi:type="dcterms:W3CDTF">2020-07-31T13:52:12Z</dcterms:modified>
</cp:coreProperties>
</file>